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Волгоградская ул., 2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<sst xmlns="http://schemas.openxmlformats.org/spreadsheetml/2006/main" count="38" uniqueCount="34">
  <si>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</si>
  <si>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</si>
  <si>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</si>
  <si>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</si>
  <si>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</si>
  <si>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</si>
  <si>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</si>
  <si>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</si>
  <si>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</si>
  <si>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</si>
  <si>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</si>
  <si>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</si>
  <si>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</si>
  <si>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</si>
  <si>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</si>
  <si>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</si>
  <si>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</si>
  <si>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</si>
  <si>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</si>
  <si>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</si>
  <si>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</si>
  <si>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</si>
  <si>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</si>
  <si>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</si>
  <si>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</si>
  <si>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</si>
  <si>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</si>
  <si>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</si>
  <si>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</si>
  <si>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</si>
  <si>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</si>
  <si>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</si>
  <si>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</si>
  <si>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Волгоградская ул.,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</si>
</sst>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.75" x14ac:dyDescent="0.25">
      <c r="C6" s="3" t="s">
        <v>1</v>
      </c>
      <c r="D6" s="47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9">
        <v>159.67200000000003</v>
      </c>
      <c r="D11" s="50">
        <v>118903.34</v>
      </c>
      <c r="E11" s="51">
        <v>3714.6000000000004</v>
      </c>
      <c r="F11" s="49">
        <v>0.02</v>
      </c>
      <c r="G11" s="23">
        <v>703.38</v>
      </c>
      <c r="H11" s="23">
        <v>877.55</v>
      </c>
      <c r="I11" s="23">
        <v>1383.48</v>
      </c>
      <c r="J11" s="23">
        <v>55323.640000000007</v>
      </c>
      <c r="K11" s="24">
        <v>4.2984978194152805E-2</v>
      </c>
      <c r="L11" s="25">
        <f>J11-D11</f>
        <v>-63579.69999999999</v>
      </c>
    </row>
    <row r="12" spans="2:12" s="26" customFormat="1" ht="27.75" customHeight="1" x14ac:dyDescent="0.25">
      <c r="B12" s="22" t="s">
        <v>18</v>
      </c>
      <c r="C12" s="49">
        <v>170.87100000000001</v>
      </c>
      <c r="D12" s="50">
        <v>127243.52</v>
      </c>
      <c r="E12" s="51">
        <v>3714.6000000000004</v>
      </c>
      <c r="F12" s="49">
        <v>0.02</v>
      </c>
      <c r="G12" s="23">
        <v>703.38</v>
      </c>
      <c r="H12" s="23">
        <v>877.55</v>
      </c>
      <c r="I12" s="23">
        <v>1383.48</v>
      </c>
      <c r="J12" s="23">
        <v>55323.640000000007</v>
      </c>
      <c r="K12" s="24">
        <v>4.5999838475205945E-2</v>
      </c>
      <c r="L12" s="25">
        <f t="shared" ref="L12:L22" si="0">J12-D12</f>
        <v>-71919.88</v>
      </c>
    </row>
    <row r="13" spans="2:12" s="26" customFormat="1" ht="27.75" customHeight="1" x14ac:dyDescent="0.25">
      <c r="B13" s="22" t="s">
        <v>19</v>
      </c>
      <c r="C13" s="49">
        <v>129.68700000000001</v>
      </c>
      <c r="D13" s="50">
        <v>96574.78</v>
      </c>
      <c r="E13" s="51">
        <v>3714.6000000000004</v>
      </c>
      <c r="F13" s="49">
        <v>1.9E-2</v>
      </c>
      <c r="G13" s="23">
        <v>703.38</v>
      </c>
      <c r="H13" s="23">
        <v>877.55</v>
      </c>
      <c r="I13" s="23">
        <v>1383.48</v>
      </c>
      <c r="J13" s="23">
        <v>52557.54</v>
      </c>
      <c r="K13" s="24">
        <v>3.4912776611209818E-2</v>
      </c>
      <c r="L13" s="25">
        <f t="shared" si="0"/>
        <v>-44017.24</v>
      </c>
    </row>
    <row r="14" spans="2:12" s="26" customFormat="1" ht="27.75" customHeight="1" x14ac:dyDescent="0.25">
      <c r="B14" s="22" t="s">
        <v>20</v>
      </c>
      <c r="C14" s="49">
        <v>82.291999999999987</v>
      </c>
      <c r="D14" s="50">
        <v>61324.46</v>
      </c>
      <c r="E14" s="51">
        <v>3714.599925994873</v>
      </c>
      <c r="F14" s="49">
        <v>1.8999999389052391E-2</v>
      </c>
      <c r="G14" s="23">
        <v>703.38</v>
      </c>
      <c r="H14" s="23">
        <v>877.55</v>
      </c>
      <c r="I14" s="23">
        <v>1383.48</v>
      </c>
      <c r="J14" s="23">
        <v>52594.929725646973</v>
      </c>
      <c r="K14" s="24">
        <v>2.2153664362107556E-2</v>
      </c>
      <c r="L14" s="25">
        <f t="shared" si="0"/>
        <v>-8729.5302743530265</v>
      </c>
    </row>
    <row r="15" spans="2:12" s="26" customFormat="1" ht="27.75" customHeight="1" x14ac:dyDescent="0.25">
      <c r="B15" s="22" t="s">
        <v>21</v>
      </c>
      <c r="C15" s="49">
        <v>72.168999999999997</v>
      </c>
      <c r="D15" s="50">
        <v>53780.52</v>
      </c>
      <c r="E15" s="51">
        <v>3714.599925994873</v>
      </c>
      <c r="F15" s="49">
        <v>1.8999999389052391E-2</v>
      </c>
      <c r="G15" s="23">
        <v>703.38</v>
      </c>
      <c r="H15" s="23">
        <v>877.55</v>
      </c>
      <c r="I15" s="23">
        <v>1383.48</v>
      </c>
      <c r="J15" s="23">
        <v>52594.929725646973</v>
      </c>
      <c r="K15" s="24">
        <v>1.9428471824101255E-2</v>
      </c>
      <c r="L15" s="25">
        <f t="shared" si="0"/>
        <v>-1185.5902743530241</v>
      </c>
    </row>
    <row r="16" spans="2:12" s="26" customFormat="1" ht="27.75" customHeight="1" x14ac:dyDescent="0.25">
      <c r="B16" s="22" t="s">
        <v>22</v>
      </c>
      <c r="C16" s="49">
        <v>10.602</v>
      </c>
      <c r="D16" s="50">
        <v>7897.96</v>
      </c>
      <c r="E16" s="51">
        <v>3714.6000000000004</v>
      </c>
      <c r="F16" s="49">
        <v>1.9E-2</v>
      </c>
      <c r="G16" s="23">
        <v>703.38</v>
      </c>
      <c r="H16" s="23">
        <v>877.55</v>
      </c>
      <c r="I16" s="23">
        <v>1383.48</v>
      </c>
      <c r="J16" s="23">
        <v>52575.41</v>
      </c>
      <c r="K16" s="24">
        <v>2.8541431109675333E-3</v>
      </c>
      <c r="L16" s="25">
        <f t="shared" si="0"/>
        <v>44677.450000000004</v>
      </c>
    </row>
    <row r="17" spans="2:12" s="26" customFormat="1" ht="27.75" customHeight="1" x14ac:dyDescent="0.25">
      <c r="B17" s="22" t="s">
        <v>23</v>
      </c>
      <c r="C17" s="49">
        <v>0</v>
      </c>
      <c r="D17" s="50">
        <v>0</v>
      </c>
      <c r="E17" s="51">
        <v>3714.6000000000004</v>
      </c>
      <c r="F17" s="49">
        <v>1.9E-2</v>
      </c>
      <c r="G17" s="23">
        <v>744.88</v>
      </c>
      <c r="H17" s="23">
        <v>929.33</v>
      </c>
      <c r="I17" s="23">
        <v>1444.36</v>
      </c>
      <c r="J17" s="23">
        <v>55673.84</v>
      </c>
      <c r="K17" s="24">
        <v>0</v>
      </c>
      <c r="L17" s="25">
        <f t="shared" si="0"/>
        <v>55673.84</v>
      </c>
    </row>
    <row r="18" spans="2:12" s="26" customFormat="1" ht="27.75" customHeight="1" x14ac:dyDescent="0.25">
      <c r="B18" s="22" t="s">
        <v>24</v>
      </c>
      <c r="C18" s="49">
        <v>0</v>
      </c>
      <c r="D18" s="50">
        <v>0</v>
      </c>
      <c r="E18" s="51">
        <v>3714.6000000000004</v>
      </c>
      <c r="F18" s="49">
        <v>1.9E-2</v>
      </c>
      <c r="G18" s="23">
        <v>744.88</v>
      </c>
      <c r="H18" s="23">
        <v>929.33</v>
      </c>
      <c r="I18" s="23">
        <v>1444.36</v>
      </c>
      <c r="J18" s="23">
        <v>55676.990000000005</v>
      </c>
      <c r="K18" s="24">
        <v>0</v>
      </c>
      <c r="L18" s="25">
        <f t="shared" si="0"/>
        <v>55676.990000000005</v>
      </c>
    </row>
    <row r="19" spans="2:12" s="26" customFormat="1" ht="27.75" customHeight="1" x14ac:dyDescent="0.25">
      <c r="B19" s="22" t="s">
        <v>25</v>
      </c>
      <c r="C19" s="49">
        <v>64.978000000000009</v>
      </c>
      <c r="D19" s="50">
        <v>51260.7</v>
      </c>
      <c r="E19" s="51">
        <v>3714.6001091003418</v>
      </c>
      <c r="F19" s="49">
        <v>1.8999999389052391E-2</v>
      </c>
      <c r="G19" s="23">
        <v>744.88</v>
      </c>
      <c r="H19" s="23">
        <v>929.33</v>
      </c>
      <c r="I19" s="23">
        <v>1444.36</v>
      </c>
      <c r="J19" s="23">
        <v>55677.690383911133</v>
      </c>
      <c r="K19" s="24">
        <v>1.7492596266502927E-2</v>
      </c>
      <c r="L19" s="25">
        <f t="shared" si="0"/>
        <v>4416.9903839111357</v>
      </c>
    </row>
    <row r="20" spans="2:12" s="26" customFormat="1" ht="27.75" customHeight="1" x14ac:dyDescent="0.25">
      <c r="B20" s="22" t="s">
        <v>26</v>
      </c>
      <c r="C20" s="49">
        <v>128.91499999999999</v>
      </c>
      <c r="D20" s="50">
        <v>101776.18</v>
      </c>
      <c r="E20" s="51">
        <v>3714.5999975204468</v>
      </c>
      <c r="F20" s="49">
        <v>1.8999999389052391E-2</v>
      </c>
      <c r="G20" s="23">
        <v>744.88</v>
      </c>
      <c r="H20" s="23">
        <v>929.33</v>
      </c>
      <c r="I20" s="23">
        <v>1444.36</v>
      </c>
      <c r="J20" s="23">
        <v>55719.740432739258</v>
      </c>
      <c r="K20" s="24">
        <v>3.4704948066024005E-2</v>
      </c>
      <c r="L20" s="25">
        <f t="shared" si="0"/>
        <v>-46056.439567260735</v>
      </c>
    </row>
    <row r="21" spans="2:12" s="26" customFormat="1" ht="27.75" customHeight="1" x14ac:dyDescent="0.25">
      <c r="B21" s="22" t="s">
        <v>27</v>
      </c>
      <c r="C21" s="49">
        <v>91.103000000000009</v>
      </c>
      <c r="D21" s="50">
        <v>71924.28</v>
      </c>
      <c r="E21" s="51">
        <v>3714.6000000000004</v>
      </c>
      <c r="F21" s="49">
        <v>1.9E-2</v>
      </c>
      <c r="G21" s="23">
        <v>744.88</v>
      </c>
      <c r="H21" s="23">
        <v>929.33</v>
      </c>
      <c r="I21" s="23">
        <v>1444.36</v>
      </c>
      <c r="J21" s="23">
        <v>55719.740000000005</v>
      </c>
      <c r="K21" s="24">
        <v>2.4525655521455875E-2</v>
      </c>
      <c r="L21" s="25">
        <f t="shared" si="0"/>
        <v>-16204.539999999994</v>
      </c>
    </row>
    <row r="22" spans="2:12" s="26" customFormat="1" ht="27.75" customHeight="1" x14ac:dyDescent="0.25">
      <c r="B22" s="22" t="s">
        <v>28</v>
      </c>
      <c r="C22" s="49">
        <v>150.94900000000001</v>
      </c>
      <c r="D22" s="50">
        <v>119171.99</v>
      </c>
      <c r="E22" s="51">
        <v>3714.6001091003418</v>
      </c>
      <c r="F22" s="49">
        <v>1.8999999389052391E-2</v>
      </c>
      <c r="G22" s="23">
        <v>744.88</v>
      </c>
      <c r="H22" s="23">
        <v>929.33</v>
      </c>
      <c r="I22" s="23">
        <v>1444.36</v>
      </c>
      <c r="J22" s="23">
        <v>55719.740432739258</v>
      </c>
      <c r="K22" s="24">
        <v>4.0636675703043343E-2</v>
      </c>
      <c r="L22" s="25">
        <f t="shared" si="0"/>
        <v>-63452.249567260747</v>
      </c>
    </row>
    <row r="23" spans="2:12" s="26" customFormat="1" ht="15" x14ac:dyDescent="0.25">
      <c r="B23" s="27" t="s">
        <v>29</v>
      </c>
      <c r="C23" s="28">
        <f>SUM(C11:C22)</f>
        <v>1061.2380000000001</v>
      </c>
      <c r="D23" s="28">
        <f>SUM(D11:D22)</f>
        <v>809857.7300000001</v>
      </c>
      <c r="E23" s="48">
        <f>E22</f>
        <v>3714.6001091003418</v>
      </c>
      <c r="F23" s="30">
        <f>SUM(F11:F22)/12</f>
        <v>1.9166666412105161E-2</v>
      </c>
      <c r="G23" s="29"/>
      <c r="H23" s="29"/>
      <c r="I23" s="29"/>
      <c r="J23" s="29">
        <f>SUM(J11:J22)</f>
        <v>655157.83070068352</v>
      </c>
      <c r="K23" s="31">
        <f>SUM(K11:K22)/12</f>
        <v>2.380781234456426E-2</v>
      </c>
      <c r="L23" s="29">
        <f t="shared" ref="L23" si="1">SUM(L11:L22)</f>
        <v>-154699.89929931634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 ул.,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2019-04-05T05:56:39Z</dcterms:modified>
</cp:coreProperties>
</file>